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9C1013EE-42E8-4ECD-8AED-1341F02E2207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C10" i="1"/>
  <c r="D5" i="1" s="1"/>
  <c r="D6" i="1" l="1"/>
  <c r="D4" i="1"/>
  <c r="D8" i="1"/>
  <c r="D9" i="1"/>
  <c r="E10" i="1"/>
  <c r="D7" i="1"/>
  <c r="D10" i="1" l="1"/>
</calcChain>
</file>

<file path=xl/sharedStrings.xml><?xml version="1.0" encoding="utf-8"?>
<sst xmlns="http://schemas.openxmlformats.org/spreadsheetml/2006/main" count="14" uniqueCount="14">
  <si>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</si>
  <si>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</si>
  <si>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</si>
  <si>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</si>
  <si>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</si>
  <si>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Thompson Valley Hlth Svc Dst</t>
  </si>
  <si>
    <t>Thompson R2-J Gen Fund</t>
  </si>
  <si>
    <t>Thompson R2-J Bond Pymt</t>
  </si>
  <si>
    <t>Property Value Assessed by Larimer County Assessor  - Input Value Above to Calculate</t>
  </si>
  <si>
    <t>South Village Metropolitan District #2</t>
  </si>
  <si>
    <t xml:space="preserve">South Village Metropolitan District #2 Property Tax Calculator </t>
  </si>
  <si>
    <t>Total Property Taxes Based on Property Value &amp; Agricultural Assessment Rate of 26.40%</t>
  </si>
  <si>
    <t>Loveland Fire District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</si>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</sst>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0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5.28515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10</v>
      </c>
      <c r="C1" s="21" t="s">
        <v>2</v>
      </c>
      <c r="D1" s="21"/>
      <c r="E1" s="8">
        <v>1400000</v>
      </c>
    </row>
    <row r="2" spans="2:5" ht="15.75" thickBot="1" x14ac:dyDescent="0.3">
      <c r="B2" s="18" t="s">
        <v>8</v>
      </c>
      <c r="C2" s="19"/>
      <c r="D2" s="19"/>
      <c r="E2" s="20"/>
    </row>
    <row r="3" spans="2:5" ht="30.75" thickBot="1" x14ac:dyDescent="0.3">
      <c r="B3" s="12" t="s">
        <v>3</v>
      </c>
      <c r="C3" s="17" t="s">
        <v>13</v>
      </c>
      <c r="D3" s="4" t="s">
        <v>0</v>
      </c>
      <c r="E3" s="5" t="s">
        <v>1</v>
      </c>
    </row>
    <row r="4" spans="2:5" x14ac:dyDescent="0.25">
      <c r="B4" s="1" t="s">
        <v>9</v>
      </c>
      <c r="C4" s="13">
        <v>0</v>
      </c>
      <c r="D4" s="2">
        <f t="shared" ref="D4:D9" si="0">C4/$C$10</f>
        <v>0</v>
      </c>
      <c r="E4" s="16">
        <f t="shared" ref="E4:E9" si="1">(($E$1*0.264)/1000)*C4</f>
        <v>0</v>
      </c>
    </row>
    <row r="5" spans="2:5" x14ac:dyDescent="0.25">
      <c r="B5" s="1" t="s">
        <v>6</v>
      </c>
      <c r="C5" s="13">
        <v>37.438000000000002</v>
      </c>
      <c r="D5" s="2">
        <f t="shared" si="0"/>
        <v>0.481821340780685</v>
      </c>
      <c r="E5" s="16">
        <f t="shared" si="1"/>
        <v>13837.084800000002</v>
      </c>
    </row>
    <row r="6" spans="2:5" x14ac:dyDescent="0.25">
      <c r="B6" s="3" t="s">
        <v>4</v>
      </c>
      <c r="C6" s="14">
        <v>22.436</v>
      </c>
      <c r="D6" s="6">
        <f t="shared" si="0"/>
        <v>0.28874789256251532</v>
      </c>
      <c r="E6" s="16">
        <f t="shared" si="1"/>
        <v>8292.3456000000006</v>
      </c>
    </row>
    <row r="7" spans="2:5" x14ac:dyDescent="0.25">
      <c r="B7" s="1" t="s">
        <v>12</v>
      </c>
      <c r="C7" s="13">
        <v>8.8369999999999997</v>
      </c>
      <c r="D7" s="2">
        <f t="shared" si="0"/>
        <v>0.11373084001492903</v>
      </c>
      <c r="E7" s="16">
        <f t="shared" si="1"/>
        <v>3266.1552000000001</v>
      </c>
    </row>
    <row r="8" spans="2:5" x14ac:dyDescent="0.25">
      <c r="B8" s="1" t="s">
        <v>7</v>
      </c>
      <c r="C8" s="13">
        <v>7.133</v>
      </c>
      <c r="D8" s="2">
        <f t="shared" si="0"/>
        <v>9.1800620326636731E-2</v>
      </c>
      <c r="E8" s="16">
        <f t="shared" si="1"/>
        <v>2636.3568</v>
      </c>
    </row>
    <row r="9" spans="2:5" ht="15.75" thickBot="1" x14ac:dyDescent="0.3">
      <c r="B9" s="1" t="s">
        <v>5</v>
      </c>
      <c r="C9" s="13">
        <v>1.857</v>
      </c>
      <c r="D9" s="2">
        <f t="shared" si="0"/>
        <v>2.3899306315234039E-2</v>
      </c>
      <c r="E9" s="16">
        <f t="shared" si="1"/>
        <v>686.34720000000004</v>
      </c>
    </row>
    <row r="10" spans="2:5" ht="15.75" thickBot="1" x14ac:dyDescent="0.3">
      <c r="B10" s="9" t="s">
        <v>11</v>
      </c>
      <c r="C10" s="15">
        <f>SUM(C4:C9)</f>
        <v>77.700999999999993</v>
      </c>
      <c r="D10" s="10">
        <f>SUM(D4:D9)</f>
        <v>1.0000000000000002</v>
      </c>
      <c r="E10" s="11">
        <f>SUM(E4:E9)</f>
        <v>28718.289600000007</v>
      </c>
    </row>
  </sheetData>
  <sheetProtection algorithmName="SHA-512" hashValue="f970kDy/ZxuBADQKefteflNLF05zFpaV5ShOBzXHMtYe4GlHOHaMLXnXuRNz3KPvMIIi1DFzEDU420tdY80qPg==" saltValue="tFHKKW6B8fGVaXcWjbHt9w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2023-12-12T18:23:00Z</dcterms:modified>
</cp:coreProperties>
</file>